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E38" i="1" l="1"/>
  <c r="J37" i="1" s="1"/>
  <c r="J38" i="1" s="1"/>
  <c r="I32" i="1" l="1"/>
  <c r="J32" i="1"/>
  <c r="H32" i="1"/>
</calcChain>
</file>

<file path=xl/sharedStrings.xml><?xml version="1.0" encoding="utf-8"?>
<sst xmlns="http://schemas.openxmlformats.org/spreadsheetml/2006/main" count="58" uniqueCount="48">
  <si>
    <t>Ssz</t>
  </si>
  <si>
    <t>Tárgyi eszköz megnevezése</t>
  </si>
  <si>
    <t>Üzembe h. éve</t>
  </si>
  <si>
    <t>Bruttó é.  e Ft</t>
  </si>
  <si>
    <t>Nettó é.  e Ft</t>
  </si>
  <si>
    <t>Écs/év     e Ft</t>
  </si>
  <si>
    <t>a, Épület, építmény</t>
  </si>
  <si>
    <t>b, Gép, berendezés</t>
  </si>
  <si>
    <t>VAGYONKEZELT ESZKÖZÖK</t>
  </si>
  <si>
    <t>Kútakna  Gy. Major</t>
  </si>
  <si>
    <t>Kútszerelvények Gy.major</t>
  </si>
  <si>
    <t>E.Víztárolók</t>
  </si>
  <si>
    <r>
      <t>Medence 2x100 m</t>
    </r>
    <r>
      <rPr>
        <vertAlign val="superscript"/>
        <sz val="12"/>
        <color theme="1"/>
        <rFont val="Times New Roman"/>
        <family val="1"/>
        <charset val="238"/>
      </rPr>
      <t xml:space="preserve">3 </t>
    </r>
    <r>
      <rPr>
        <sz val="12"/>
        <color theme="1"/>
        <rFont val="Times New Roman"/>
        <family val="1"/>
        <charset val="238"/>
      </rPr>
      <t>Kup</t>
    </r>
  </si>
  <si>
    <r>
      <t>Víztorony 100 m</t>
    </r>
    <r>
      <rPr>
        <vertAlign val="superscript"/>
        <sz val="12"/>
        <color theme="1"/>
        <rFont val="Times New Roman"/>
        <family val="1"/>
        <charset val="238"/>
      </rPr>
      <t>3</t>
    </r>
  </si>
  <si>
    <t>a, Építmény</t>
  </si>
  <si>
    <t>Polidom 4 el.</t>
  </si>
  <si>
    <r>
      <t>KPE bekötővezeték</t>
    </r>
    <r>
      <rPr>
        <vertAlign val="superscript"/>
        <sz val="12"/>
        <color theme="1"/>
        <rFont val="Times New Roman"/>
        <family val="1"/>
        <charset val="238"/>
      </rPr>
      <t>15</t>
    </r>
  </si>
  <si>
    <r>
      <t>Horg. Bekötővezeték</t>
    </r>
    <r>
      <rPr>
        <vertAlign val="superscript"/>
        <sz val="12"/>
        <color theme="1"/>
        <rFont val="Times New Roman"/>
        <family val="1"/>
        <charset val="238"/>
      </rPr>
      <t>3</t>
    </r>
  </si>
  <si>
    <r>
      <t>Tárolók védkerítés</t>
    </r>
    <r>
      <rPr>
        <vertAlign val="superscript"/>
        <sz val="12"/>
        <color theme="1"/>
        <rFont val="Times New Roman"/>
        <family val="1"/>
        <charset val="238"/>
      </rPr>
      <t>2</t>
    </r>
  </si>
  <si>
    <t xml:space="preserve"> '99</t>
  </si>
  <si>
    <t xml:space="preserve"> '82</t>
  </si>
  <si>
    <t xml:space="preserve"> '90</t>
  </si>
  <si>
    <r>
      <t>KPE gerincv.D 160-ig</t>
    </r>
    <r>
      <rPr>
        <vertAlign val="superscript"/>
        <sz val="12"/>
        <color theme="1"/>
        <rFont val="Times New Roman"/>
        <family val="1"/>
        <charset val="238"/>
      </rPr>
      <t xml:space="preserve">6 </t>
    </r>
    <r>
      <rPr>
        <sz val="12"/>
        <color theme="1"/>
        <rFont val="Times New Roman"/>
        <family val="1"/>
        <charset val="238"/>
      </rPr>
      <t xml:space="preserve">10243fm </t>
    </r>
  </si>
  <si>
    <r>
      <t>KMPVC gerincv.</t>
    </r>
    <r>
      <rPr>
        <vertAlign val="superscript"/>
        <sz val="12"/>
        <color theme="1"/>
        <rFont val="Times New Roman"/>
        <family val="1"/>
        <charset val="238"/>
      </rPr>
      <t xml:space="preserve">2 </t>
    </r>
    <r>
      <rPr>
        <sz val="12"/>
        <color theme="1"/>
        <rFont val="Times New Roman"/>
        <family val="1"/>
        <charset val="238"/>
      </rPr>
      <t>10538 fm</t>
    </r>
  </si>
  <si>
    <t>AC gerincv.   40 fm</t>
  </si>
  <si>
    <t xml:space="preserve">D.Ivóvízhálózat </t>
  </si>
  <si>
    <t xml:space="preserve">A. Mélyfúrású kút </t>
  </si>
  <si>
    <t>V.</t>
  </si>
  <si>
    <t>Töltőszelep pótlás</t>
  </si>
  <si>
    <t>I. 2016</t>
  </si>
  <si>
    <t>II. 2017-20</t>
  </si>
  <si>
    <t>Rendkívüli helyzetekre</t>
  </si>
  <si>
    <t>Tárgyidőszaki fejlesztés</t>
  </si>
  <si>
    <t>Beruházás önrész</t>
  </si>
  <si>
    <t>Vízmérő pótlás 592 db</t>
  </si>
  <si>
    <t>S.</t>
  </si>
  <si>
    <t>Saját tulajdonú eszköz</t>
  </si>
  <si>
    <t>Forrás (amortizáció)</t>
  </si>
  <si>
    <t>Leágazó akna gépészet</t>
  </si>
  <si>
    <t>III. 2021-30</t>
  </si>
  <si>
    <t>III.-ból</t>
  </si>
  <si>
    <t>Tervezett fejlesztés e Ft</t>
  </si>
  <si>
    <t>VÁRHATÓ FORRÁSOK</t>
  </si>
  <si>
    <t>2013-2015 écs</t>
  </si>
  <si>
    <t>2013-2015 fejlesztés</t>
  </si>
  <si>
    <t>Écs-fejlesztés egyenlege</t>
  </si>
  <si>
    <t>2016. évi forrás</t>
  </si>
  <si>
    <t>2016. évi écs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</si>
</sst>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1" xfId="0" applyFont="1" applyBorder="1" applyAlignment="1"/>
    <xf numFmtId="0" fontId="4" fillId="0" borderId="12" xfId="0" applyFont="1" applyBorder="1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3" fontId="0" fillId="0" borderId="13" xfId="0" applyNumberFormat="1" applyBorder="1"/>
    <xf numFmtId="3" fontId="0" fillId="0" borderId="10" xfId="0" applyNumberFormat="1" applyBorder="1"/>
    <xf numFmtId="3" fontId="3" fillId="0" borderId="13" xfId="0" applyNumberFormat="1" applyFont="1" applyBorder="1"/>
    <xf numFmtId="3" fontId="3" fillId="0" borderId="10" xfId="0" applyNumberFormat="1" applyFont="1" applyBorder="1"/>
    <xf numFmtId="3" fontId="0" fillId="0" borderId="1" xfId="0" quotePrefix="1" applyNumberFormat="1" applyBorder="1"/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4" xfId="0" applyBorder="1" applyAlignment="1">
      <alignment horizontal="center" vertical="top"/>
    </xf>
    <xf numFmtId="0" fontId="0" fillId="0" borderId="14" xfId="0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3" fontId="2" fillId="0" borderId="1" xfId="0" applyNumberFormat="1" applyFont="1" applyBorder="1" applyAlignment="1">
      <alignment horizontal="left"/>
    </xf>
    <xf numFmtId="1" fontId="0" fillId="0" borderId="14" xfId="0" applyNumberFormat="1" applyFont="1" applyBorder="1" applyAlignment="1">
      <alignment horizontal="right" vertical="top"/>
    </xf>
    <xf numFmtId="0" fontId="0" fillId="0" borderId="17" xfId="0" applyBorder="1"/>
    <xf numFmtId="0" fontId="1" fillId="0" borderId="7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3" fillId="0" borderId="9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9" fillId="0" borderId="8" xfId="0" applyFont="1" applyBorder="1" applyAlignment="1">
      <alignment horizontal="center" vertical="top"/>
    </xf>
    <xf numFmtId="0" fontId="4" fillId="0" borderId="13" xfId="0" applyFont="1" applyBorder="1" applyAlignment="1">
      <alignment horizontal="left"/>
    </xf>
    <xf numFmtId="3" fontId="4" fillId="0" borderId="13" xfId="0" applyNumberFormat="1" applyFont="1" applyBorder="1"/>
    <xf numFmtId="3" fontId="4" fillId="0" borderId="10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4" fillId="0" borderId="9" xfId="0" applyFont="1" applyBorder="1" applyAlignment="1">
      <alignment horizontal="left"/>
    </xf>
    <xf numFmtId="3" fontId="6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0" fillId="0" borderId="4" xfId="0" applyBorder="1" applyAlignment="1">
      <alignment horizontal="center"/>
    </xf>
    <xf numFmtId="0" fontId="2" fillId="0" borderId="1" xfId="0" applyFont="1" applyBorder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2" fillId="0" borderId="13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view="pageLayout" topLeftCell="A19" zoomScale="120" zoomScaleNormal="100" zoomScalePageLayoutView="120" workbookViewId="0">
      <selection activeCell="I40" sqref="I40"/>
    </sheetView>
  </sheetViews>
  <sheetFormatPr defaultColWidth="8.875" defaultRowHeight="15.75" x14ac:dyDescent="0.25"/>
  <cols>
    <col min="1" max="1" width="4.125" style="1" customWidth="1"/>
    <col min="2" max="2" width="10.5" style="1" customWidth="1"/>
    <col min="3" max="3" width="14.875" style="1" customWidth="1"/>
    <col min="4" max="4" width="3.625" style="1" customWidth="1"/>
    <col min="5" max="7" width="8.5" style="1" customWidth="1"/>
    <col min="8" max="8" width="8.625" style="1" customWidth="1"/>
    <col min="9" max="11" width="8.5" style="1" customWidth="1"/>
    <col min="12" max="16384" width="8.875" style="1"/>
  </cols>
  <sheetData>
    <row r="1" spans="1:11" ht="15.75" customHeight="1" x14ac:dyDescent="0.25">
      <c r="A1" s="58" t="s">
        <v>0</v>
      </c>
      <c r="B1" s="60" t="s">
        <v>1</v>
      </c>
      <c r="C1" s="61"/>
      <c r="D1" s="56" t="s">
        <v>2</v>
      </c>
      <c r="E1" s="56" t="s">
        <v>3</v>
      </c>
      <c r="F1" s="56" t="s">
        <v>4</v>
      </c>
      <c r="G1" s="56" t="s">
        <v>5</v>
      </c>
      <c r="H1" s="51" t="s">
        <v>41</v>
      </c>
      <c r="I1" s="52"/>
      <c r="J1" s="52"/>
      <c r="K1" s="46" t="s">
        <v>40</v>
      </c>
    </row>
    <row r="2" spans="1:11" ht="16.5" thickBot="1" x14ac:dyDescent="0.3">
      <c r="A2" s="59"/>
      <c r="B2" s="62"/>
      <c r="C2" s="63"/>
      <c r="D2" s="57"/>
      <c r="E2" s="57"/>
      <c r="F2" s="57"/>
      <c r="G2" s="57"/>
      <c r="H2" s="30" t="s">
        <v>29</v>
      </c>
      <c r="I2" s="31" t="s">
        <v>30</v>
      </c>
      <c r="J2" s="31" t="s">
        <v>39</v>
      </c>
      <c r="K2" s="36">
        <v>2030</v>
      </c>
    </row>
    <row r="3" spans="1:11" ht="16.5" thickBot="1" x14ac:dyDescent="0.3">
      <c r="A3" s="24"/>
      <c r="B3" s="66" t="s">
        <v>31</v>
      </c>
      <c r="C3" s="67"/>
      <c r="D3" s="25"/>
      <c r="E3" s="25"/>
      <c r="F3" s="25"/>
      <c r="G3" s="25"/>
      <c r="H3" s="28">
        <v>105</v>
      </c>
      <c r="I3" s="28">
        <v>83</v>
      </c>
      <c r="J3" s="28">
        <v>340</v>
      </c>
      <c r="K3" s="29"/>
    </row>
    <row r="4" spans="1:11" x14ac:dyDescent="0.25">
      <c r="A4" s="18" t="s">
        <v>27</v>
      </c>
      <c r="B4" s="5" t="s">
        <v>8</v>
      </c>
      <c r="C4" s="6"/>
      <c r="D4" s="2"/>
      <c r="E4" s="2"/>
      <c r="F4" s="2"/>
      <c r="G4" s="2"/>
      <c r="H4" s="2"/>
      <c r="I4" s="2"/>
      <c r="J4" s="2"/>
    </row>
    <row r="5" spans="1:11" x14ac:dyDescent="0.25">
      <c r="B5" s="65" t="s">
        <v>26</v>
      </c>
      <c r="C5" s="65"/>
      <c r="D5" s="2"/>
      <c r="E5" s="2"/>
      <c r="F5" s="2"/>
      <c r="G5" s="3"/>
      <c r="H5" s="3"/>
      <c r="I5" s="3"/>
      <c r="J5" s="3"/>
    </row>
    <row r="6" spans="1:11" x14ac:dyDescent="0.25">
      <c r="B6" s="55" t="s">
        <v>6</v>
      </c>
      <c r="C6" s="55"/>
      <c r="D6" s="2"/>
      <c r="E6" s="2"/>
      <c r="F6" s="2"/>
      <c r="G6" s="2"/>
      <c r="H6" s="2"/>
      <c r="I6" s="2"/>
      <c r="J6" s="2"/>
    </row>
    <row r="7" spans="1:11" x14ac:dyDescent="0.25">
      <c r="A7" s="1">
        <v>1</v>
      </c>
      <c r="B7" s="64" t="s">
        <v>9</v>
      </c>
      <c r="C7" s="64"/>
      <c r="D7" s="17" t="s">
        <v>19</v>
      </c>
      <c r="E7" s="2">
        <v>29</v>
      </c>
      <c r="F7" s="2">
        <v>28</v>
      </c>
      <c r="G7" s="2">
        <v>1</v>
      </c>
      <c r="H7" s="2"/>
      <c r="I7" s="2">
        <v>500</v>
      </c>
      <c r="J7" s="2"/>
    </row>
    <row r="8" spans="1:11" x14ac:dyDescent="0.25">
      <c r="B8" s="55" t="s">
        <v>7</v>
      </c>
      <c r="C8" s="55"/>
      <c r="D8" s="2"/>
      <c r="E8" s="2"/>
      <c r="F8" s="2"/>
      <c r="G8" s="2"/>
      <c r="H8" s="2"/>
      <c r="I8" s="2"/>
      <c r="J8" s="2"/>
    </row>
    <row r="9" spans="1:11" x14ac:dyDescent="0.25">
      <c r="A9" s="1">
        <v>2</v>
      </c>
      <c r="B9" s="64" t="s">
        <v>10</v>
      </c>
      <c r="C9" s="64"/>
      <c r="D9" s="17" t="s">
        <v>19</v>
      </c>
      <c r="E9" s="2">
        <v>22</v>
      </c>
      <c r="F9" s="2">
        <v>21</v>
      </c>
      <c r="G9" s="2">
        <v>1</v>
      </c>
      <c r="H9" s="2"/>
      <c r="I9" s="2"/>
      <c r="J9" s="2"/>
    </row>
    <row r="10" spans="1:11" x14ac:dyDescent="0.25">
      <c r="B10" s="48"/>
      <c r="C10" s="49"/>
      <c r="D10" s="2"/>
      <c r="E10" s="2"/>
      <c r="F10" s="2"/>
      <c r="G10" s="2"/>
      <c r="H10" s="2"/>
      <c r="I10" s="2"/>
      <c r="J10" s="2"/>
    </row>
    <row r="11" spans="1:11" x14ac:dyDescent="0.25">
      <c r="B11" s="53" t="s">
        <v>25</v>
      </c>
      <c r="C11" s="54"/>
      <c r="D11" s="2"/>
      <c r="E11" s="2"/>
      <c r="F11" s="2"/>
      <c r="G11" s="3"/>
      <c r="H11" s="3"/>
      <c r="I11" s="3"/>
      <c r="J11" s="3"/>
    </row>
    <row r="12" spans="1:11" x14ac:dyDescent="0.25">
      <c r="B12" s="55" t="s">
        <v>14</v>
      </c>
      <c r="C12" s="55"/>
      <c r="D12" s="2"/>
      <c r="E12" s="2"/>
      <c r="F12" s="2"/>
      <c r="G12" s="2"/>
      <c r="H12" s="2"/>
      <c r="I12" s="2"/>
      <c r="J12" s="2"/>
    </row>
    <row r="13" spans="1:11" ht="18.75" x14ac:dyDescent="0.25">
      <c r="A13" s="1">
        <v>3</v>
      </c>
      <c r="B13" s="7" t="s">
        <v>22</v>
      </c>
      <c r="C13" s="8"/>
      <c r="D13" s="2" t="s">
        <v>20</v>
      </c>
      <c r="E13" s="2">
        <v>11052</v>
      </c>
      <c r="F13" s="2">
        <v>10721</v>
      </c>
      <c r="G13" s="2">
        <v>331</v>
      </c>
      <c r="H13" s="2"/>
      <c r="I13" s="2"/>
      <c r="J13" s="2"/>
    </row>
    <row r="14" spans="1:11" ht="18.75" x14ac:dyDescent="0.25">
      <c r="A14" s="1">
        <v>4</v>
      </c>
      <c r="B14" s="7" t="s">
        <v>23</v>
      </c>
      <c r="C14" s="8"/>
      <c r="D14" s="2" t="s">
        <v>20</v>
      </c>
      <c r="E14" s="2">
        <v>8552</v>
      </c>
      <c r="F14" s="2">
        <v>8297</v>
      </c>
      <c r="G14" s="2">
        <v>255</v>
      </c>
      <c r="H14" s="2"/>
      <c r="I14" s="2"/>
      <c r="J14" s="2"/>
    </row>
    <row r="15" spans="1:11" x14ac:dyDescent="0.25">
      <c r="A15" s="1">
        <v>5</v>
      </c>
      <c r="B15" s="7" t="s">
        <v>24</v>
      </c>
      <c r="C15" s="8"/>
      <c r="D15" s="2" t="s">
        <v>20</v>
      </c>
      <c r="E15" s="2">
        <v>21</v>
      </c>
      <c r="F15" s="2">
        <v>20</v>
      </c>
      <c r="G15" s="2">
        <v>1</v>
      </c>
      <c r="H15" s="2"/>
      <c r="I15" s="2"/>
      <c r="J15" s="2"/>
    </row>
    <row r="16" spans="1:11" ht="18.75" x14ac:dyDescent="0.25">
      <c r="A16" s="1">
        <v>6</v>
      </c>
      <c r="B16" s="7" t="s">
        <v>16</v>
      </c>
      <c r="C16" s="8"/>
      <c r="D16" s="2" t="s">
        <v>21</v>
      </c>
      <c r="E16" s="2">
        <v>2504</v>
      </c>
      <c r="F16" s="2">
        <v>2431</v>
      </c>
      <c r="G16" s="2">
        <v>73</v>
      </c>
      <c r="H16" s="2"/>
      <c r="I16" s="2"/>
      <c r="J16" s="2"/>
    </row>
    <row r="17" spans="1:11" ht="18.75" x14ac:dyDescent="0.25">
      <c r="A17" s="1">
        <v>7</v>
      </c>
      <c r="B17" s="7" t="s">
        <v>17</v>
      </c>
      <c r="C17" s="8"/>
      <c r="D17" s="2" t="s">
        <v>20</v>
      </c>
      <c r="E17" s="2">
        <v>1304</v>
      </c>
      <c r="F17" s="2">
        <v>1265</v>
      </c>
      <c r="G17" s="2">
        <v>39</v>
      </c>
      <c r="H17" s="2"/>
      <c r="I17" s="2">
        <v>2465</v>
      </c>
      <c r="J17" s="2">
        <v>3480</v>
      </c>
    </row>
    <row r="18" spans="1:11" x14ac:dyDescent="0.25">
      <c r="A18" s="1">
        <v>8</v>
      </c>
      <c r="B18" s="20" t="s">
        <v>28</v>
      </c>
      <c r="C18" s="21"/>
      <c r="D18" s="2"/>
      <c r="E18" s="2"/>
      <c r="F18" s="2"/>
      <c r="G18" s="2"/>
      <c r="H18" s="2"/>
      <c r="I18" s="2"/>
      <c r="J18" s="2">
        <v>500</v>
      </c>
    </row>
    <row r="19" spans="1:11" x14ac:dyDescent="0.25">
      <c r="B19" s="11"/>
      <c r="C19" s="12"/>
      <c r="D19" s="4"/>
      <c r="E19" s="4"/>
      <c r="F19" s="4"/>
      <c r="G19" s="4"/>
      <c r="H19" s="4"/>
      <c r="I19" s="4"/>
      <c r="J19" s="4"/>
    </row>
    <row r="20" spans="1:11" x14ac:dyDescent="0.25">
      <c r="B20" s="53" t="s">
        <v>11</v>
      </c>
      <c r="C20" s="54"/>
      <c r="D20" s="2"/>
      <c r="E20" s="2"/>
      <c r="F20" s="2"/>
      <c r="G20" s="3"/>
      <c r="H20" s="3"/>
      <c r="I20" s="3"/>
      <c r="J20" s="3"/>
    </row>
    <row r="21" spans="1:11" x14ac:dyDescent="0.25">
      <c r="B21" s="55" t="s">
        <v>6</v>
      </c>
      <c r="C21" s="55"/>
      <c r="D21" s="2"/>
      <c r="E21" s="2"/>
      <c r="F21" s="2"/>
      <c r="G21" s="2"/>
      <c r="H21" s="2"/>
      <c r="I21" s="2"/>
      <c r="J21" s="2"/>
    </row>
    <row r="22" spans="1:11" ht="18.75" x14ac:dyDescent="0.25">
      <c r="A22" s="1">
        <v>9</v>
      </c>
      <c r="B22" s="68" t="s">
        <v>12</v>
      </c>
      <c r="C22" s="69"/>
      <c r="D22" s="2" t="s">
        <v>20</v>
      </c>
      <c r="E22" s="2">
        <v>836</v>
      </c>
      <c r="F22" s="2">
        <v>819</v>
      </c>
      <c r="G22" s="2">
        <v>17</v>
      </c>
      <c r="H22" s="2"/>
      <c r="I22" s="2"/>
      <c r="J22" s="2"/>
    </row>
    <row r="23" spans="1:11" ht="18.75" x14ac:dyDescent="0.25">
      <c r="A23" s="1">
        <v>10</v>
      </c>
      <c r="B23" s="68" t="s">
        <v>13</v>
      </c>
      <c r="C23" s="69"/>
      <c r="D23" s="2" t="s">
        <v>21</v>
      </c>
      <c r="E23" s="2">
        <v>1862</v>
      </c>
      <c r="F23" s="2">
        <v>1825</v>
      </c>
      <c r="G23" s="2">
        <v>37</v>
      </c>
      <c r="H23" s="2"/>
      <c r="I23" s="2"/>
      <c r="J23" s="2">
        <v>800</v>
      </c>
    </row>
    <row r="24" spans="1:11" x14ac:dyDescent="0.25">
      <c r="A24" s="1">
        <v>11</v>
      </c>
      <c r="B24" s="9" t="s">
        <v>15</v>
      </c>
      <c r="C24" s="10"/>
      <c r="D24" s="2" t="s">
        <v>20</v>
      </c>
      <c r="E24" s="2">
        <v>177</v>
      </c>
      <c r="F24" s="2">
        <v>172</v>
      </c>
      <c r="G24" s="2">
        <v>5</v>
      </c>
      <c r="H24" s="2"/>
      <c r="I24" s="2"/>
      <c r="J24" s="2"/>
    </row>
    <row r="25" spans="1:11" ht="18.75" x14ac:dyDescent="0.25">
      <c r="A25" s="1">
        <v>12</v>
      </c>
      <c r="B25" s="48" t="s">
        <v>18</v>
      </c>
      <c r="C25" s="49"/>
      <c r="D25" s="2" t="s">
        <v>20</v>
      </c>
      <c r="E25" s="2">
        <v>134</v>
      </c>
      <c r="F25" s="2">
        <v>132</v>
      </c>
      <c r="G25" s="2">
        <v>2</v>
      </c>
      <c r="H25" s="2"/>
      <c r="I25" s="2"/>
      <c r="J25" s="2">
        <v>300</v>
      </c>
    </row>
    <row r="26" spans="1:11" x14ac:dyDescent="0.25">
      <c r="A26" s="1">
        <v>13</v>
      </c>
      <c r="B26" s="48" t="s">
        <v>38</v>
      </c>
      <c r="C26" s="49"/>
      <c r="D26" s="13"/>
      <c r="E26" s="14"/>
      <c r="F26" s="2"/>
      <c r="G26" s="2"/>
      <c r="H26" s="2">
        <v>2100</v>
      </c>
      <c r="I26" s="2"/>
      <c r="J26" s="2"/>
    </row>
    <row r="27" spans="1:11" x14ac:dyDescent="0.25">
      <c r="B27" s="22"/>
      <c r="C27" s="26"/>
      <c r="D27" s="13"/>
      <c r="E27" s="14"/>
      <c r="F27" s="2"/>
      <c r="G27" s="2"/>
      <c r="H27" s="3"/>
      <c r="I27" s="3"/>
      <c r="J27" s="3"/>
    </row>
    <row r="28" spans="1:11" s="23" customFormat="1" x14ac:dyDescent="0.25">
      <c r="A28" s="19" t="s">
        <v>35</v>
      </c>
      <c r="B28" s="53" t="s">
        <v>36</v>
      </c>
      <c r="C28" s="77"/>
      <c r="D28" s="77"/>
      <c r="E28" s="54"/>
      <c r="F28" s="27"/>
      <c r="G28" s="27"/>
      <c r="H28" s="27"/>
      <c r="I28" s="27"/>
      <c r="J28" s="27"/>
    </row>
    <row r="29" spans="1:11" x14ac:dyDescent="0.25">
      <c r="A29" s="1">
        <v>14</v>
      </c>
      <c r="B29" s="68" t="s">
        <v>34</v>
      </c>
      <c r="C29" s="76"/>
      <c r="D29" s="76"/>
      <c r="E29" s="69"/>
      <c r="F29" s="2"/>
      <c r="G29" s="2"/>
      <c r="H29" s="3"/>
      <c r="I29" s="3"/>
      <c r="J29" s="43">
        <v>0</v>
      </c>
    </row>
    <row r="30" spans="1:11" s="41" customFormat="1" x14ac:dyDescent="0.25">
      <c r="A30" s="41">
        <v>15</v>
      </c>
      <c r="B30" s="42" t="s">
        <v>33</v>
      </c>
      <c r="C30" s="37"/>
      <c r="D30" s="38"/>
      <c r="E30" s="39"/>
      <c r="F30" s="40"/>
      <c r="G30" s="40"/>
      <c r="H30" s="40"/>
      <c r="I30" s="40"/>
      <c r="J30" s="40">
        <v>2200</v>
      </c>
    </row>
    <row r="31" spans="1:11" x14ac:dyDescent="0.25">
      <c r="B31" s="32"/>
      <c r="C31" s="33"/>
      <c r="D31" s="15"/>
      <c r="E31" s="15"/>
      <c r="F31" s="16"/>
      <c r="G31" s="4"/>
      <c r="H31" s="4"/>
      <c r="I31" s="4"/>
      <c r="J31" s="4"/>
    </row>
    <row r="32" spans="1:11" x14ac:dyDescent="0.25">
      <c r="A32" s="19"/>
      <c r="B32" s="70" t="s">
        <v>32</v>
      </c>
      <c r="C32" s="71"/>
      <c r="D32" s="71"/>
      <c r="E32" s="71"/>
      <c r="F32" s="72"/>
      <c r="G32" s="4"/>
      <c r="H32" s="3">
        <f>SUM(H3:H30)</f>
        <v>2205</v>
      </c>
      <c r="I32" s="3">
        <f t="shared" ref="I32:J32" si="0">SUM(I3:I30)</f>
        <v>3048</v>
      </c>
      <c r="J32" s="3">
        <f t="shared" si="0"/>
        <v>7620</v>
      </c>
      <c r="K32" s="3"/>
    </row>
    <row r="33" spans="1:11" s="45" customFormat="1" x14ac:dyDescent="0.25">
      <c r="A33" s="44"/>
      <c r="B33" s="73" t="s">
        <v>37</v>
      </c>
      <c r="C33" s="74"/>
      <c r="D33" s="74"/>
      <c r="E33" s="74"/>
      <c r="F33" s="75"/>
      <c r="G33" s="4"/>
      <c r="H33" s="4">
        <v>2205</v>
      </c>
      <c r="I33" s="4">
        <v>3048</v>
      </c>
      <c r="J33" s="4">
        <v>7620</v>
      </c>
      <c r="K33" s="4"/>
    </row>
    <row r="34" spans="1:11" x14ac:dyDescent="0.25">
      <c r="A34" s="19"/>
      <c r="B34" s="34"/>
      <c r="C34" s="35"/>
      <c r="D34" s="35"/>
      <c r="E34" s="35"/>
      <c r="F34" s="35"/>
      <c r="G34" s="15"/>
      <c r="H34" s="15"/>
      <c r="I34" s="15"/>
      <c r="J34" s="16"/>
      <c r="K34" s="4"/>
    </row>
    <row r="35" spans="1:11" s="47" customFormat="1" x14ac:dyDescent="0.25">
      <c r="A35" s="53" t="s">
        <v>42</v>
      </c>
      <c r="B35" s="77"/>
      <c r="C35" s="77"/>
      <c r="D35" s="77"/>
      <c r="E35" s="77"/>
      <c r="F35" s="77"/>
      <c r="G35" s="77"/>
      <c r="H35" s="77"/>
      <c r="I35" s="77"/>
      <c r="J35" s="77"/>
      <c r="K35" s="54"/>
    </row>
    <row r="36" spans="1:11" x14ac:dyDescent="0.25">
      <c r="B36" s="48" t="s">
        <v>43</v>
      </c>
      <c r="C36" s="49"/>
      <c r="E36" s="1">
        <v>2302</v>
      </c>
      <c r="G36" s="48" t="s">
        <v>47</v>
      </c>
      <c r="H36" s="50"/>
      <c r="I36" s="49"/>
      <c r="J36" s="1">
        <v>762</v>
      </c>
    </row>
    <row r="37" spans="1:11" x14ac:dyDescent="0.25">
      <c r="B37" s="48" t="s">
        <v>44</v>
      </c>
      <c r="C37" s="49"/>
      <c r="E37" s="1">
        <v>859</v>
      </c>
      <c r="G37" s="48" t="s">
        <v>45</v>
      </c>
      <c r="H37" s="50"/>
      <c r="I37" s="49"/>
      <c r="J37" s="1">
        <f>E38</f>
        <v>1443</v>
      </c>
    </row>
    <row r="38" spans="1:11" x14ac:dyDescent="0.25">
      <c r="B38" s="48" t="s">
        <v>45</v>
      </c>
      <c r="C38" s="49"/>
      <c r="E38" s="1">
        <f>E36-E37</f>
        <v>1443</v>
      </c>
      <c r="G38" s="48" t="s">
        <v>46</v>
      </c>
      <c r="H38" s="50"/>
      <c r="I38" s="49"/>
      <c r="J38" s="1">
        <f>J36+J37</f>
        <v>2205</v>
      </c>
    </row>
  </sheetData>
  <mergeCells count="33">
    <mergeCell ref="B37:C37"/>
    <mergeCell ref="B29:E29"/>
    <mergeCell ref="B28:E28"/>
    <mergeCell ref="B26:C26"/>
    <mergeCell ref="A35:K35"/>
    <mergeCell ref="B36:C36"/>
    <mergeCell ref="A1:A2"/>
    <mergeCell ref="B1:C2"/>
    <mergeCell ref="B9:C9"/>
    <mergeCell ref="G1:G2"/>
    <mergeCell ref="B8:C8"/>
    <mergeCell ref="D1:D2"/>
    <mergeCell ref="E1:E2"/>
    <mergeCell ref="B7:C7"/>
    <mergeCell ref="B5:C5"/>
    <mergeCell ref="B6:C6"/>
    <mergeCell ref="B3:C3"/>
    <mergeCell ref="B38:C38"/>
    <mergeCell ref="G36:I36"/>
    <mergeCell ref="G37:I37"/>
    <mergeCell ref="G38:I38"/>
    <mergeCell ref="H1:J1"/>
    <mergeCell ref="B20:C20"/>
    <mergeCell ref="B11:C11"/>
    <mergeCell ref="B12:C12"/>
    <mergeCell ref="F1:F2"/>
    <mergeCell ref="B10:C10"/>
    <mergeCell ref="B21:C21"/>
    <mergeCell ref="B25:C25"/>
    <mergeCell ref="B22:C22"/>
    <mergeCell ref="B23:C23"/>
    <mergeCell ref="B32:F32"/>
    <mergeCell ref="B33:F33"/>
  </mergeCells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&amp;L&amp;"Times New Roman,Félkövér"Pápakovácsi   V03 &amp;"Times New Roman,Normál"vkrsz.&amp;CGÖRDÜLŐ   FEJLESZTÉSI   TERV&amp;R&amp;"Times New Roman,Félkövér"Források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Menyhárt László</cp:lastModifiedBy>
  <cp:lastPrinted>2015-08-03T09:55:03Z</cp:lastPrinted>
  <dcterms:created xsi:type="dcterms:W3CDTF">2014-06-17T07:35:02Z</dcterms:created>
  <dcterms:modified xsi:type="dcterms:W3CDTF">2015-08-08T08:10:00Z</dcterms:modified>
</cp:coreProperties>
</file>