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zmusrv\UZEMVITEL\8_Vezetői\GFT anyag\GFT 2023-2037\Felújítási-pótlási terv\SZ04 Felújítási-pótlási terv\1-GFT felújítási-pótlási terv\"/>
    </mc:Choice>
  </mc:AlternateContent>
  <xr:revisionPtr revIDLastSave="0" documentId="13_ncr:1_{ED8F18DA-3DE7-41C1-84CC-D4CAAD8918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0" i="1" l="1"/>
  <c r="C29" i="1"/>
  <c r="C28" i="1"/>
  <c r="B30" i="1"/>
  <c r="B29" i="1"/>
  <c r="B28" i="1"/>
  <c r="E25" i="1"/>
</calcChain>
</file>

<file path=xl/sharedStrings.xml><?xml version="1.0" encoding="utf-8"?>
<sst xmlns="http://schemas.openxmlformats.org/spreadsheetml/2006/main" count="122" uniqueCount="65">
  <si>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</si>
  <si>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</si>
  <si>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</si>
  <si>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</si>
  <si>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</si>
  <si>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</si>
  <si>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</si>
  <si>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5.</t>
  </si>
  <si>
    <t>6.</t>
  </si>
  <si>
    <t>7.</t>
  </si>
  <si>
    <t>8.</t>
  </si>
  <si>
    <t>9.</t>
  </si>
  <si>
    <t>10.</t>
  </si>
  <si>
    <t>11.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</si>
  <si>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</si>
  <si>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</si>
  <si>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</si>
  <si>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</si>
  <si>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</si>
  <si>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FELÚJÍTÁSOK ÉS PÓTLÁSOK ÖSSZEFOGLALÓ TÁBLÁZATA</t>
  </si>
  <si>
    <t>Felújítás és pótlás megnevezése</t>
  </si>
  <si>
    <t>Megvalósítás várható időtartama</t>
  </si>
  <si>
    <t>Vízjogi engedély köteles-e a felújítás, pótlás</t>
  </si>
  <si>
    <t>I. ütem</t>
  </si>
  <si>
    <t>II. ütem</t>
  </si>
  <si>
    <t>III. ütem</t>
  </si>
  <si>
    <t>Forrás megnevezése***</t>
  </si>
  <si>
    <t>Rövid</t>
  </si>
  <si>
    <t>Közép</t>
  </si>
  <si>
    <t>Hosszú</t>
  </si>
  <si>
    <t>Tervezett időtáv ****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</si>
  <si>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</si>
  <si>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</si>
  <si>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</si>
  <si>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</si>
  <si>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Rendkívüli helyzetből adódó azonnali feladatok</t>
  </si>
  <si>
    <t>nem</t>
  </si>
  <si>
    <t>x</t>
  </si>
  <si>
    <t>**** a megfelelő időtávot x-el kell jelölni</t>
  </si>
  <si>
    <t>21-29513-1-007-00-12</t>
  </si>
  <si>
    <t>Pápai Vízmű Zrt.</t>
  </si>
  <si>
    <t>Nóráp, Kup, Pápakovácsi, Pápasalamon, Ganna, Döbrönte, Bakonyjákó Önk. Továbbiakban Nóráp + 6 Önk.</t>
  </si>
  <si>
    <t>Nóráp + 6 Önk.</t>
  </si>
  <si>
    <t>MINDÖSSZESEN</t>
  </si>
  <si>
    <r>
      <rPr>
        <b/>
        <sz val="11"/>
        <color rgb="FF000000"/>
        <rFont val="Calibri"/>
        <family val="2"/>
        <charset val="238"/>
        <scheme val="minor"/>
      </rPr>
      <t>SZ04-2/2.</t>
    </r>
    <r>
      <rPr>
        <sz val="11"/>
        <color rgb="FF000000"/>
        <rFont val="Calibri"/>
        <family val="2"/>
        <charset val="238"/>
        <scheme val="minor"/>
      </rPr>
      <t xml:space="preserve"> Kup 400 m3 kapacitású szennyvíztelep egyesített műtárgy felújítás</t>
    </r>
  </si>
  <si>
    <r>
      <rPr>
        <b/>
        <sz val="11"/>
        <color rgb="FF000000"/>
        <rFont val="Calibri"/>
        <family val="2"/>
        <charset val="238"/>
        <scheme val="minor"/>
      </rPr>
      <t>SZ04-8/6.</t>
    </r>
    <r>
      <rPr>
        <sz val="11"/>
        <color rgb="FF000000"/>
        <rFont val="Calibri"/>
        <family val="2"/>
        <charset val="238"/>
        <scheme val="minor"/>
      </rPr>
      <t xml:space="preserve"> Kup szennyvíztisztító telep gépészeti egysége cseréje</t>
    </r>
  </si>
  <si>
    <r>
      <rPr>
        <b/>
        <sz val="11"/>
        <color rgb="FF000000"/>
        <rFont val="Calibri"/>
        <family val="2"/>
        <charset val="238"/>
        <scheme val="minor"/>
      </rPr>
      <t xml:space="preserve">SZ04-8/3. </t>
    </r>
    <r>
      <rPr>
        <sz val="11"/>
        <color rgb="FF000000"/>
        <rFont val="Calibri"/>
        <family val="2"/>
        <charset val="238"/>
        <scheme val="minor"/>
      </rPr>
      <t>Kupi szennyvíztisztító telep I-II-III.sz.fúvó csere</t>
    </r>
  </si>
  <si>
    <r>
      <rPr>
        <b/>
        <sz val="11"/>
        <color rgb="FF000000"/>
        <rFont val="Calibri"/>
        <family val="2"/>
        <charset val="238"/>
        <scheme val="minor"/>
      </rPr>
      <t>SZ04-8/1.</t>
    </r>
    <r>
      <rPr>
        <sz val="11"/>
        <color rgb="FF000000"/>
        <rFont val="Calibri"/>
        <family val="2"/>
        <charset val="238"/>
        <scheme val="minor"/>
      </rPr>
      <t xml:space="preserve"> Nórápi szennyvízelvezető rendszerhez tartozó átemelő szivattyúk cseréje - 21 db</t>
    </r>
  </si>
  <si>
    <r>
      <rPr>
        <b/>
        <sz val="11"/>
        <color rgb="FF000000"/>
        <rFont val="Calibri"/>
        <family val="2"/>
        <charset val="238"/>
        <scheme val="minor"/>
      </rPr>
      <t>SZ04-8/2.</t>
    </r>
    <r>
      <rPr>
        <sz val="11"/>
        <color rgb="FF000000"/>
        <rFont val="Calibri"/>
        <family val="2"/>
        <charset val="238"/>
        <scheme val="minor"/>
      </rPr>
      <t>Nórápi szennyvízelvezető rendszerhez tartozó átemelők kapcsoló szekrényeinek pótlása - 19 db</t>
    </r>
  </si>
  <si>
    <r>
      <rPr>
        <b/>
        <sz val="11"/>
        <color rgb="FF000000"/>
        <rFont val="Calibri"/>
        <family val="2"/>
        <charset val="238"/>
        <scheme val="minor"/>
      </rPr>
      <t>SZ04-8/4.</t>
    </r>
    <r>
      <rPr>
        <sz val="11"/>
        <color rgb="FF000000"/>
        <rFont val="Calibri"/>
        <family val="2"/>
        <charset val="238"/>
        <scheme val="minor"/>
      </rPr>
      <t xml:space="preserve"> Kupi szennyvíztisztító telep telepi szennyvízátemelő szivattyú pótlása - 2 db</t>
    </r>
  </si>
  <si>
    <r>
      <rPr>
        <b/>
        <sz val="11"/>
        <color rgb="FF000000"/>
        <rFont val="Calibri"/>
        <family val="2"/>
        <charset val="238"/>
        <scheme val="minor"/>
      </rPr>
      <t xml:space="preserve">SZ04-8/5. </t>
    </r>
    <r>
      <rPr>
        <sz val="11"/>
        <color rgb="FF000000"/>
        <rFont val="Calibri"/>
        <family val="2"/>
        <charset val="238"/>
        <scheme val="minor"/>
      </rPr>
      <t>Kupi szennyvíztisztító telep kapcsoló szekrények cseréje - 2 db</t>
    </r>
  </si>
  <si>
    <r>
      <rPr>
        <b/>
        <sz val="11"/>
        <color rgb="FF000000"/>
        <rFont val="Calibri"/>
        <family val="2"/>
        <charset val="238"/>
        <scheme val="minor"/>
      </rPr>
      <t>SZ04-2/2.</t>
    </r>
    <r>
      <rPr>
        <sz val="11"/>
        <color rgb="FF000000"/>
        <rFont val="Calibri"/>
        <family val="2"/>
        <charset val="238"/>
        <scheme val="minor"/>
      </rPr>
      <t xml:space="preserve"> Nórápi szennyvízelvezető rendszerhez tartozó átemelő felújítás-3 db</t>
    </r>
  </si>
  <si>
    <t>12.</t>
  </si>
  <si>
    <t>13.</t>
  </si>
  <si>
    <t>14.</t>
  </si>
  <si>
    <t>Écs</t>
  </si>
  <si>
    <t xml:space="preserve"> Écs</t>
  </si>
  <si>
    <t>Gördülő fejlesztési terv a 2023-2037 időszakra</t>
  </si>
  <si>
    <t>2.</t>
  </si>
  <si>
    <t>3.</t>
  </si>
  <si>
    <t>4.</t>
  </si>
  <si>
    <r>
      <rPr>
        <b/>
        <sz val="11"/>
        <color theme="1"/>
        <rFont val="Calibri"/>
        <family val="2"/>
        <charset val="238"/>
        <scheme val="minor"/>
      </rPr>
      <t xml:space="preserve">SZ04-1. </t>
    </r>
    <r>
      <rPr>
        <sz val="11"/>
        <color theme="1"/>
        <rFont val="Calibri"/>
        <family val="2"/>
        <charset val="238"/>
        <scheme val="minor"/>
      </rPr>
      <t>Kup szennyvíztisztító telep keverő pótlás</t>
    </r>
  </si>
  <si>
    <r>
      <rPr>
        <b/>
        <sz val="11"/>
        <color theme="1"/>
        <rFont val="Calibri"/>
        <family val="2"/>
        <charset val="238"/>
        <scheme val="minor"/>
      </rPr>
      <t xml:space="preserve">SZ04-2. </t>
    </r>
    <r>
      <rPr>
        <sz val="11"/>
        <color theme="1"/>
        <rFont val="Calibri"/>
        <family val="2"/>
        <charset val="238"/>
        <scheme val="minor"/>
      </rPr>
      <t>Kup szennyvíztisztító telep sűrítő dekantáló szivattyú pótlás</t>
    </r>
  </si>
  <si>
    <r>
      <rPr>
        <b/>
        <sz val="11"/>
        <color theme="1"/>
        <rFont val="Calibri"/>
        <family val="2"/>
        <charset val="238"/>
        <scheme val="minor"/>
      </rPr>
      <t xml:space="preserve">SZ04-3. </t>
    </r>
    <r>
      <rPr>
        <sz val="11"/>
        <color theme="1"/>
        <rFont val="Calibri"/>
        <family val="2"/>
        <charset val="238"/>
        <scheme val="minor"/>
      </rPr>
      <t>Kup szennyvíztisztító telep utóülepítő habszivattyú pótlás</t>
    </r>
  </si>
  <si>
    <r>
      <rPr>
        <b/>
        <sz val="11"/>
        <color theme="1"/>
        <rFont val="Calibri"/>
        <family val="2"/>
        <charset val="238"/>
        <scheme val="minor"/>
      </rPr>
      <t xml:space="preserve">SZ04-4. </t>
    </r>
    <r>
      <rPr>
        <sz val="11"/>
        <color theme="1"/>
        <rFont val="Calibri"/>
        <family val="2"/>
        <charset val="238"/>
        <scheme val="minor"/>
      </rPr>
      <t>Pápakovácsi I/A átemelő műtárgy építészeti felújítása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</si>
</sst>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07">
    <xf numFmtId="0" fontId="0" fillId="0" borderId="0" xfId="0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3" fillId="0" borderId="5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5" xfId="1" applyFont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3" fontId="2" fillId="0" borderId="10" xfId="0" applyNumberFormat="1" applyFont="1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9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vertical="center" wrapText="1"/>
    </xf>
    <xf numFmtId="0" fontId="3" fillId="0" borderId="10" xfId="0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3" fontId="3" fillId="0" borderId="21" xfId="0" applyNumberFormat="1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3" fontId="3" fillId="0" borderId="16" xfId="0" applyNumberFormat="1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vertical="center"/>
    </xf>
    <xf numFmtId="3" fontId="2" fillId="0" borderId="23" xfId="0" applyNumberFormat="1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0" fontId="3" fillId="0" borderId="23" xfId="0" applyFont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25" xfId="0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3" fontId="3" fillId="0" borderId="2" xfId="0" applyNumberFormat="1" applyFont="1" applyBorder="1" applyAlignment="1">
      <alignment vertical="center"/>
    </xf>
    <xf numFmtId="0" fontId="6" fillId="0" borderId="2" xfId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6" xfId="0" applyBorder="1" applyAlignment="1">
      <alignment horizontal="left" vertical="center" wrapText="1"/>
    </xf>
    <xf numFmtId="0" fontId="6" fillId="0" borderId="21" xfId="1" applyFont="1" applyBorder="1" applyAlignment="1">
      <alignment horizontal="left" vertical="center" wrapText="1"/>
    </xf>
    <xf numFmtId="0" fontId="6" fillId="0" borderId="21" xfId="1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7" xfId="0" applyBorder="1" applyAlignment="1">
      <alignment vertical="center"/>
    </xf>
    <xf numFmtId="3" fontId="3" fillId="0" borderId="0" xfId="0" applyNumberFormat="1" applyFont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center" wrapText="1"/>
    </xf>
    <xf numFmtId="0" fontId="6" fillId="0" borderId="8" xfId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0" fillId="0" borderId="28" xfId="0" applyBorder="1" applyAlignment="1">
      <alignment horizontal="left" vertical="center" wrapText="1"/>
    </xf>
    <xf numFmtId="3" fontId="3" fillId="0" borderId="28" xfId="0" applyNumberFormat="1" applyFont="1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2">
    <cellStyle name="Normál" xfId="0" builtinId="0"/>
    <cellStyle name="Normál_Munka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5"/>
  <sheetViews>
    <sheetView tabSelected="1" zoomScale="90" zoomScaleNormal="90" workbookViewId="0">
      <selection activeCell="B16" sqref="B16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17.42578125" bestFit="1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11" width="17.7109375" customWidth="1"/>
  </cols>
  <sheetData>
    <row r="1" spans="1:11" x14ac:dyDescent="0.25">
      <c r="A1" s="94" t="s">
        <v>57</v>
      </c>
      <c r="B1" s="95"/>
      <c r="C1" s="95"/>
      <c r="D1" s="95"/>
      <c r="E1" s="95"/>
      <c r="F1" s="95"/>
      <c r="G1" s="95"/>
      <c r="H1" s="95"/>
      <c r="I1" s="95"/>
      <c r="J1" s="95"/>
      <c r="K1" s="96"/>
    </row>
    <row r="2" spans="1:11" x14ac:dyDescent="0.25">
      <c r="A2" s="97" t="s">
        <v>19</v>
      </c>
      <c r="B2" s="98"/>
      <c r="C2" s="98"/>
      <c r="D2" s="98"/>
      <c r="E2" s="98"/>
      <c r="F2" s="98"/>
      <c r="G2" s="98"/>
      <c r="H2" s="98"/>
      <c r="I2" s="98"/>
      <c r="J2" s="98"/>
      <c r="K2" s="99"/>
    </row>
    <row r="3" spans="1:11" ht="17.100000000000001" customHeight="1" x14ac:dyDescent="0.25">
      <c r="A3" s="89" t="s">
        <v>14</v>
      </c>
      <c r="B3" s="90"/>
      <c r="C3" s="90"/>
      <c r="D3" s="90"/>
      <c r="E3" s="90"/>
      <c r="F3" s="81" t="s">
        <v>34</v>
      </c>
      <c r="G3" s="81"/>
      <c r="H3" s="81"/>
      <c r="I3" s="81"/>
      <c r="J3" s="81"/>
      <c r="K3" s="82"/>
    </row>
    <row r="4" spans="1:11" ht="17.100000000000001" customHeight="1" x14ac:dyDescent="0.25">
      <c r="A4" s="89" t="s">
        <v>15</v>
      </c>
      <c r="B4" s="90"/>
      <c r="C4" s="90"/>
      <c r="D4" s="90"/>
      <c r="E4" s="90"/>
      <c r="F4" s="81" t="s">
        <v>40</v>
      </c>
      <c r="G4" s="81"/>
      <c r="H4" s="81"/>
      <c r="I4" s="81"/>
      <c r="J4" s="81"/>
      <c r="K4" s="82"/>
    </row>
    <row r="5" spans="1:11" ht="17.100000000000001" customHeight="1" x14ac:dyDescent="0.25">
      <c r="A5" s="89" t="s">
        <v>16</v>
      </c>
      <c r="B5" s="90"/>
      <c r="C5" s="90"/>
      <c r="D5" s="90"/>
      <c r="E5" s="90"/>
      <c r="F5" s="83" t="s">
        <v>39</v>
      </c>
      <c r="G5" s="84"/>
      <c r="H5" s="84"/>
      <c r="I5" s="84"/>
      <c r="J5" s="84"/>
      <c r="K5" s="85"/>
    </row>
    <row r="6" spans="1:11" ht="17.100000000000001" customHeight="1" x14ac:dyDescent="0.25">
      <c r="A6" s="86"/>
      <c r="B6" s="81"/>
      <c r="C6" s="81"/>
      <c r="D6" s="81"/>
      <c r="E6" s="81"/>
      <c r="F6" s="81"/>
      <c r="G6" s="81"/>
      <c r="H6" s="81"/>
      <c r="I6" s="81"/>
      <c r="J6" s="81"/>
      <c r="K6" s="82"/>
    </row>
    <row r="7" spans="1:11" ht="30" customHeight="1" x14ac:dyDescent="0.25">
      <c r="A7" s="105" t="s">
        <v>0</v>
      </c>
      <c r="B7" s="87" t="s">
        <v>20</v>
      </c>
      <c r="C7" s="87" t="s">
        <v>22</v>
      </c>
      <c r="D7" s="87" t="s">
        <v>1</v>
      </c>
      <c r="E7" s="11" t="s">
        <v>2</v>
      </c>
      <c r="F7" s="87" t="s">
        <v>26</v>
      </c>
      <c r="G7" s="87" t="s">
        <v>21</v>
      </c>
      <c r="H7" s="87"/>
      <c r="I7" s="87" t="s">
        <v>30</v>
      </c>
      <c r="J7" s="87"/>
      <c r="K7" s="88"/>
    </row>
    <row r="8" spans="1:11" x14ac:dyDescent="0.25">
      <c r="A8" s="105"/>
      <c r="B8" s="87"/>
      <c r="C8" s="87"/>
      <c r="D8" s="87"/>
      <c r="E8" s="100" t="s">
        <v>3</v>
      </c>
      <c r="F8" s="87"/>
      <c r="G8" s="91" t="s">
        <v>4</v>
      </c>
      <c r="H8" s="91" t="s">
        <v>5</v>
      </c>
      <c r="I8" s="102" t="s">
        <v>27</v>
      </c>
      <c r="J8" s="77" t="s">
        <v>28</v>
      </c>
      <c r="K8" s="79" t="s">
        <v>29</v>
      </c>
    </row>
    <row r="9" spans="1:11" ht="15.75" thickBot="1" x14ac:dyDescent="0.3">
      <c r="A9" s="106"/>
      <c r="B9" s="104"/>
      <c r="C9" s="104"/>
      <c r="D9" s="104"/>
      <c r="E9" s="101"/>
      <c r="F9" s="104"/>
      <c r="G9" s="92"/>
      <c r="H9" s="92"/>
      <c r="I9" s="103"/>
      <c r="J9" s="78"/>
      <c r="K9" s="80"/>
    </row>
    <row r="10" spans="1:11" ht="132" customHeight="1" x14ac:dyDescent="0.25">
      <c r="A10" s="46" t="s">
        <v>6</v>
      </c>
      <c r="B10" s="68" t="s">
        <v>35</v>
      </c>
      <c r="C10" s="48" t="s">
        <v>36</v>
      </c>
      <c r="D10" s="49" t="s">
        <v>41</v>
      </c>
      <c r="E10" s="50">
        <v>2400</v>
      </c>
      <c r="F10" s="51" t="s">
        <v>55</v>
      </c>
      <c r="G10" s="69">
        <v>2023</v>
      </c>
      <c r="H10" s="69">
        <v>2023</v>
      </c>
      <c r="I10" s="69" t="s">
        <v>37</v>
      </c>
      <c r="J10" s="53"/>
      <c r="K10" s="54"/>
    </row>
    <row r="11" spans="1:11" x14ac:dyDescent="0.25">
      <c r="A11" s="1" t="s">
        <v>58</v>
      </c>
      <c r="B11" s="67" t="s">
        <v>61</v>
      </c>
      <c r="C11" s="17" t="s">
        <v>36</v>
      </c>
      <c r="D11" s="31" t="s">
        <v>42</v>
      </c>
      <c r="E11" s="14">
        <v>1600</v>
      </c>
      <c r="F11" s="19" t="s">
        <v>55</v>
      </c>
      <c r="G11" s="17">
        <v>2023</v>
      </c>
      <c r="H11" s="17">
        <v>2023</v>
      </c>
      <c r="I11" s="17" t="s">
        <v>37</v>
      </c>
      <c r="J11" s="12"/>
      <c r="K11" s="13"/>
    </row>
    <row r="12" spans="1:11" ht="30" x14ac:dyDescent="0.25">
      <c r="A12" s="1" t="s">
        <v>59</v>
      </c>
      <c r="B12" s="67" t="s">
        <v>62</v>
      </c>
      <c r="C12" s="17" t="s">
        <v>36</v>
      </c>
      <c r="D12" s="31" t="s">
        <v>42</v>
      </c>
      <c r="E12" s="14">
        <v>850</v>
      </c>
      <c r="F12" s="19" t="s">
        <v>55</v>
      </c>
      <c r="G12" s="17">
        <v>2023</v>
      </c>
      <c r="H12" s="17">
        <v>2023</v>
      </c>
      <c r="I12" s="17" t="s">
        <v>37</v>
      </c>
      <c r="J12" s="12"/>
      <c r="K12" s="13"/>
    </row>
    <row r="13" spans="1:11" ht="30" x14ac:dyDescent="0.25">
      <c r="A13" s="1" t="s">
        <v>60</v>
      </c>
      <c r="B13" s="67" t="s">
        <v>63</v>
      </c>
      <c r="C13" s="17" t="s">
        <v>36</v>
      </c>
      <c r="D13" s="31" t="s">
        <v>42</v>
      </c>
      <c r="E13" s="14">
        <v>200</v>
      </c>
      <c r="F13" s="19" t="s">
        <v>55</v>
      </c>
      <c r="G13" s="17">
        <v>2023</v>
      </c>
      <c r="H13" s="17">
        <v>2023</v>
      </c>
      <c r="I13" s="17" t="s">
        <v>37</v>
      </c>
      <c r="J13" s="12"/>
      <c r="K13" s="13"/>
    </row>
    <row r="14" spans="1:11" ht="30.75" thickBot="1" x14ac:dyDescent="0.3">
      <c r="A14" s="70" t="s">
        <v>7</v>
      </c>
      <c r="B14" s="71" t="s">
        <v>64</v>
      </c>
      <c r="C14" s="61" t="s">
        <v>36</v>
      </c>
      <c r="D14" s="62" t="s">
        <v>42</v>
      </c>
      <c r="E14" s="72">
        <v>7000</v>
      </c>
      <c r="F14" s="63" t="s">
        <v>55</v>
      </c>
      <c r="G14" s="61">
        <v>2023</v>
      </c>
      <c r="H14" s="61">
        <v>2023</v>
      </c>
      <c r="I14" s="61" t="s">
        <v>37</v>
      </c>
      <c r="J14" s="73"/>
      <c r="K14" s="74"/>
    </row>
    <row r="15" spans="1:11" ht="32.1" customHeight="1" x14ac:dyDescent="0.25">
      <c r="A15" s="27" t="s">
        <v>7</v>
      </c>
      <c r="B15" s="55" t="s">
        <v>35</v>
      </c>
      <c r="C15" s="36" t="s">
        <v>36</v>
      </c>
      <c r="D15" s="56" t="s">
        <v>42</v>
      </c>
      <c r="E15" s="33">
        <v>2400</v>
      </c>
      <c r="F15" s="57" t="s">
        <v>55</v>
      </c>
      <c r="G15" s="66">
        <v>2024</v>
      </c>
      <c r="H15" s="66">
        <v>2027</v>
      </c>
      <c r="I15" s="36"/>
      <c r="J15" s="58" t="s">
        <v>37</v>
      </c>
      <c r="K15" s="59"/>
    </row>
    <row r="16" spans="1:11" ht="49.5" customHeight="1" x14ac:dyDescent="0.25">
      <c r="A16" s="1" t="s">
        <v>8</v>
      </c>
      <c r="B16" s="32" t="s">
        <v>47</v>
      </c>
      <c r="C16" s="17" t="s">
        <v>36</v>
      </c>
      <c r="D16" s="31" t="s">
        <v>42</v>
      </c>
      <c r="E16" s="14">
        <v>10508</v>
      </c>
      <c r="F16" s="19" t="s">
        <v>55</v>
      </c>
      <c r="G16" s="17">
        <v>2024</v>
      </c>
      <c r="H16" s="17">
        <v>2027</v>
      </c>
      <c r="I16" s="64"/>
      <c r="J16" s="12" t="s">
        <v>37</v>
      </c>
      <c r="K16" s="20"/>
    </row>
    <row r="17" spans="1:11" ht="32.1" customHeight="1" thickBot="1" x14ac:dyDescent="0.3">
      <c r="A17" s="27" t="s">
        <v>9</v>
      </c>
      <c r="B17" s="26" t="s">
        <v>51</v>
      </c>
      <c r="C17" s="45" t="s">
        <v>36</v>
      </c>
      <c r="D17" s="30" t="s">
        <v>42</v>
      </c>
      <c r="E17" s="15">
        <v>11753</v>
      </c>
      <c r="F17" s="37" t="s">
        <v>55</v>
      </c>
      <c r="G17" s="61">
        <v>2024</v>
      </c>
      <c r="H17" s="61">
        <v>2027</v>
      </c>
      <c r="I17" s="29"/>
      <c r="J17" s="22" t="s">
        <v>37</v>
      </c>
      <c r="K17" s="23"/>
    </row>
    <row r="18" spans="1:11" ht="32.1" customHeight="1" x14ac:dyDescent="0.25">
      <c r="A18" s="46" t="s">
        <v>10</v>
      </c>
      <c r="B18" s="47" t="s">
        <v>35</v>
      </c>
      <c r="C18" s="48" t="s">
        <v>36</v>
      </c>
      <c r="D18" s="49" t="s">
        <v>42</v>
      </c>
      <c r="E18" s="50">
        <v>12330</v>
      </c>
      <c r="F18" s="51" t="s">
        <v>55</v>
      </c>
      <c r="G18" s="66">
        <v>2028</v>
      </c>
      <c r="H18" s="66">
        <v>2037</v>
      </c>
      <c r="I18" s="52"/>
      <c r="J18" s="53"/>
      <c r="K18" s="54" t="s">
        <v>37</v>
      </c>
    </row>
    <row r="19" spans="1:11" ht="52.5" customHeight="1" x14ac:dyDescent="0.25">
      <c r="A19" s="25" t="s">
        <v>11</v>
      </c>
      <c r="B19" s="31" t="s">
        <v>48</v>
      </c>
      <c r="C19" s="34" t="s">
        <v>36</v>
      </c>
      <c r="D19" s="31" t="s">
        <v>42</v>
      </c>
      <c r="E19" s="35">
        <v>15000</v>
      </c>
      <c r="F19" s="19" t="s">
        <v>56</v>
      </c>
      <c r="G19" s="17">
        <v>2028</v>
      </c>
      <c r="H19" s="17">
        <v>2037</v>
      </c>
      <c r="I19" s="2"/>
      <c r="J19" s="12"/>
      <c r="K19" s="13" t="s">
        <v>37</v>
      </c>
    </row>
    <row r="20" spans="1:11" ht="32.1" customHeight="1" x14ac:dyDescent="0.25">
      <c r="A20" s="25" t="s">
        <v>12</v>
      </c>
      <c r="B20" s="32" t="s">
        <v>46</v>
      </c>
      <c r="C20" s="17" t="s">
        <v>36</v>
      </c>
      <c r="D20" s="24" t="s">
        <v>42</v>
      </c>
      <c r="E20" s="14">
        <v>12000</v>
      </c>
      <c r="F20" s="19" t="s">
        <v>56</v>
      </c>
      <c r="G20" s="17">
        <v>2028</v>
      </c>
      <c r="H20" s="17">
        <v>2037</v>
      </c>
      <c r="I20" s="14"/>
      <c r="J20" s="12"/>
      <c r="K20" s="13" t="s">
        <v>37</v>
      </c>
    </row>
    <row r="21" spans="1:11" ht="32.1" customHeight="1" x14ac:dyDescent="0.25">
      <c r="A21" s="25" t="s">
        <v>13</v>
      </c>
      <c r="B21" s="32" t="s">
        <v>49</v>
      </c>
      <c r="C21" s="17" t="s">
        <v>36</v>
      </c>
      <c r="D21" s="24" t="s">
        <v>42</v>
      </c>
      <c r="E21" s="14">
        <v>1400</v>
      </c>
      <c r="F21" s="19" t="s">
        <v>56</v>
      </c>
      <c r="G21" s="17">
        <v>2028</v>
      </c>
      <c r="H21" s="17">
        <v>2037</v>
      </c>
      <c r="I21" s="2"/>
      <c r="J21" s="12"/>
      <c r="K21" s="13" t="s">
        <v>37</v>
      </c>
    </row>
    <row r="22" spans="1:11" ht="32.1" customHeight="1" x14ac:dyDescent="0.25">
      <c r="A22" s="25" t="s">
        <v>52</v>
      </c>
      <c r="B22" s="26" t="s">
        <v>50</v>
      </c>
      <c r="C22" s="17" t="s">
        <v>36</v>
      </c>
      <c r="D22" s="31" t="s">
        <v>42</v>
      </c>
      <c r="E22" s="14">
        <v>10000</v>
      </c>
      <c r="F22" s="19" t="s">
        <v>56</v>
      </c>
      <c r="G22" s="17">
        <v>2028</v>
      </c>
      <c r="H22" s="17">
        <v>2037</v>
      </c>
      <c r="I22" s="2"/>
      <c r="J22" s="12"/>
      <c r="K22" s="13" t="s">
        <v>37</v>
      </c>
    </row>
    <row r="23" spans="1:11" ht="32.1" customHeight="1" x14ac:dyDescent="0.25">
      <c r="A23" s="25" t="s">
        <v>53</v>
      </c>
      <c r="B23" s="26" t="s">
        <v>44</v>
      </c>
      <c r="C23" s="17" t="s">
        <v>36</v>
      </c>
      <c r="D23" s="31" t="s">
        <v>42</v>
      </c>
      <c r="E23" s="14">
        <v>36737</v>
      </c>
      <c r="F23" s="19" t="s">
        <v>56</v>
      </c>
      <c r="G23" s="17">
        <v>2028</v>
      </c>
      <c r="H23" s="17">
        <v>2037</v>
      </c>
      <c r="I23" s="2"/>
      <c r="J23" s="12"/>
      <c r="K23" s="13" t="s">
        <v>37</v>
      </c>
    </row>
    <row r="24" spans="1:11" ht="32.1" customHeight="1" thickBot="1" x14ac:dyDescent="0.3">
      <c r="A24" s="27" t="s">
        <v>54</v>
      </c>
      <c r="B24" s="26" t="s">
        <v>45</v>
      </c>
      <c r="C24" s="36" t="s">
        <v>36</v>
      </c>
      <c r="D24" s="28" t="s">
        <v>42</v>
      </c>
      <c r="E24" s="33">
        <v>35838</v>
      </c>
      <c r="F24" s="19" t="s">
        <v>56</v>
      </c>
      <c r="G24" s="61">
        <v>2028</v>
      </c>
      <c r="H24" s="61">
        <v>2037</v>
      </c>
      <c r="I24" s="29"/>
      <c r="J24" s="22"/>
      <c r="K24" s="23" t="s">
        <v>37</v>
      </c>
    </row>
    <row r="25" spans="1:11" ht="32.1" customHeight="1" thickBot="1" x14ac:dyDescent="0.3">
      <c r="A25" s="38"/>
      <c r="B25" s="39" t="s">
        <v>43</v>
      </c>
      <c r="C25" s="39"/>
      <c r="D25" s="39"/>
      <c r="E25" s="40">
        <f>SUM(E10:E24)</f>
        <v>160016</v>
      </c>
      <c r="F25" s="41"/>
      <c r="G25" s="65"/>
      <c r="H25" s="65"/>
      <c r="I25" s="42"/>
      <c r="J25" s="43"/>
      <c r="K25" s="44"/>
    </row>
    <row r="26" spans="1:11" ht="32.1" customHeight="1" x14ac:dyDescent="0.25">
      <c r="A26" s="9"/>
      <c r="B26" s="10"/>
      <c r="C26" s="10"/>
      <c r="D26" s="7"/>
      <c r="E26" s="7"/>
      <c r="F26" s="18"/>
      <c r="G26" s="7"/>
      <c r="H26" s="7"/>
      <c r="I26" s="7"/>
    </row>
    <row r="27" spans="1:11" ht="51" customHeight="1" x14ac:dyDescent="0.25">
      <c r="A27" s="3"/>
      <c r="B27" s="4" t="s">
        <v>32</v>
      </c>
      <c r="C27" s="4" t="s">
        <v>33</v>
      </c>
      <c r="D27" s="7"/>
      <c r="E27" s="60"/>
      <c r="F27" s="18"/>
      <c r="G27" s="7"/>
      <c r="H27" s="7"/>
      <c r="I27" s="7"/>
    </row>
    <row r="28" spans="1:11" ht="32.1" customHeight="1" x14ac:dyDescent="0.25">
      <c r="A28" s="5" t="s">
        <v>23</v>
      </c>
      <c r="B28" s="21">
        <f>SUM(E10:E14)</f>
        <v>12050</v>
      </c>
      <c r="C28" s="21">
        <f>B28</f>
        <v>12050</v>
      </c>
      <c r="D28" s="7"/>
      <c r="E28" s="7"/>
      <c r="F28" s="7"/>
      <c r="G28" s="7"/>
      <c r="H28" s="7"/>
      <c r="I28" s="7"/>
    </row>
    <row r="29" spans="1:11" ht="32.1" customHeight="1" x14ac:dyDescent="0.25">
      <c r="A29" s="5" t="s">
        <v>24</v>
      </c>
      <c r="B29" s="15">
        <f>SUM(E15:E17)</f>
        <v>24661</v>
      </c>
      <c r="C29" s="15">
        <f>B29</f>
        <v>24661</v>
      </c>
      <c r="D29" s="7"/>
      <c r="E29" s="7"/>
      <c r="F29" s="7"/>
      <c r="G29" s="7"/>
      <c r="H29" s="7"/>
      <c r="I29" s="7"/>
    </row>
    <row r="30" spans="1:11" ht="32.1" customHeight="1" thickBot="1" x14ac:dyDescent="0.3">
      <c r="A30" s="6" t="s">
        <v>25</v>
      </c>
      <c r="B30" s="16">
        <f>SUM(E18:E24)</f>
        <v>123305</v>
      </c>
      <c r="C30" s="16">
        <f>B30</f>
        <v>123305</v>
      </c>
      <c r="D30" s="7"/>
      <c r="E30" s="7"/>
      <c r="F30" s="7"/>
      <c r="G30" s="7"/>
      <c r="H30" s="7"/>
      <c r="I30" s="7"/>
    </row>
    <row r="32" spans="1:11" x14ac:dyDescent="0.25">
      <c r="A32" s="93" t="s">
        <v>17</v>
      </c>
      <c r="B32" s="93"/>
      <c r="C32" s="93"/>
      <c r="D32" s="7"/>
      <c r="E32" s="7"/>
    </row>
    <row r="33" spans="1:5" x14ac:dyDescent="0.25">
      <c r="A33" s="93" t="s">
        <v>18</v>
      </c>
      <c r="B33" s="93"/>
      <c r="C33" s="93"/>
      <c r="D33" s="7"/>
      <c r="E33" s="7"/>
    </row>
    <row r="34" spans="1:5" ht="29.25" customHeight="1" x14ac:dyDescent="0.25">
      <c r="A34" s="75" t="s">
        <v>31</v>
      </c>
      <c r="B34" s="75"/>
      <c r="C34" s="75"/>
      <c r="D34" s="8"/>
      <c r="E34" s="8"/>
    </row>
    <row r="35" spans="1:5" x14ac:dyDescent="0.25">
      <c r="A35" s="76" t="s">
        <v>38</v>
      </c>
      <c r="B35" s="76"/>
      <c r="C35" s="76"/>
    </row>
  </sheetData>
  <mergeCells count="26">
    <mergeCell ref="A1:K1"/>
    <mergeCell ref="A2:K2"/>
    <mergeCell ref="E8:E9"/>
    <mergeCell ref="I8:I9"/>
    <mergeCell ref="A5:E5"/>
    <mergeCell ref="F7:F9"/>
    <mergeCell ref="G7:H7"/>
    <mergeCell ref="A7:A9"/>
    <mergeCell ref="B7:B9"/>
    <mergeCell ref="C7:C9"/>
    <mergeCell ref="D7:D9"/>
    <mergeCell ref="A34:C34"/>
    <mergeCell ref="A35:C35"/>
    <mergeCell ref="J8:J9"/>
    <mergeCell ref="K8:K9"/>
    <mergeCell ref="F3:K3"/>
    <mergeCell ref="F4:K4"/>
    <mergeCell ref="F5:K5"/>
    <mergeCell ref="A6:K6"/>
    <mergeCell ref="I7:K7"/>
    <mergeCell ref="A4:E4"/>
    <mergeCell ref="G8:G9"/>
    <mergeCell ref="H8:H9"/>
    <mergeCell ref="A3:E3"/>
    <mergeCell ref="A32:C32"/>
    <mergeCell ref="A33:C33"/>
  </mergeCells>
  <pageMargins left="0.7" right="0.7" top="0.75" bottom="0.75" header="0.3" footer="0.3"/>
  <pageSetup paperSize="9" scale="49" orientation="landscape" r:id="rId1"/>
  <headerFooter>
    <oddHeader>&amp;C3.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Szabina Kiss</cp:lastModifiedBy>
  <cp:lastPrinted>2020-08-11T12:14:01Z</cp:lastPrinted>
  <dcterms:created xsi:type="dcterms:W3CDTF">2014-07-29T15:02:32Z</dcterms:created>
  <dcterms:modified xsi:type="dcterms:W3CDTF">2022-09-02T11:17:00Z</dcterms:modified>
</cp:coreProperties>
</file>